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letim de medi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6">
    <font>
      <name val="Calibri"/>
      <family val="2"/>
      <color theme="1"/>
      <sz val="11"/>
      <scheme val="minor"/>
    </font>
    <font>
      <b val="1"/>
      <color rgb="000D1F3C"/>
      <sz val="16"/>
    </font>
    <font>
      <i val="1"/>
      <color rgb="004B5563"/>
      <sz val="9"/>
    </font>
    <font>
      <b val="1"/>
      <color rgb="000D1F3C"/>
    </font>
    <font>
      <b val="1"/>
      <color rgb="00FFFFFF"/>
    </font>
    <font>
      <color rgb="004B5563"/>
      <sz val="9"/>
    </font>
  </fonts>
  <fills count="5">
    <fill>
      <patternFill/>
    </fill>
    <fill>
      <patternFill patternType="gray125"/>
    </fill>
    <fill>
      <patternFill patternType="solid">
        <fgColor rgb="000D1F3C"/>
      </patternFill>
    </fill>
    <fill>
      <patternFill patternType="solid">
        <fgColor rgb="00F3F4F6"/>
      </patternFill>
    </fill>
    <fill>
      <patternFill patternType="solid">
        <fgColor rgb="00D9DDE4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4" fontId="0" fillId="0" borderId="1" pivotButton="0" quotePrefix="0" xfId="0"/>
    <xf numFmtId="4" fontId="0" fillId="3" borderId="1" pivotButton="0" quotePrefix="0" xfId="0"/>
    <xf numFmtId="164" fontId="3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2" customWidth="1" min="2" max="2"/>
    <col width="6" customWidth="1" min="3" max="3"/>
    <col width="13" customWidth="1" min="4" max="4"/>
    <col width="15" customWidth="1" min="5" max="5"/>
    <col width="14" customWidth="1" min="6" max="6"/>
    <col width="14" customWidth="1" min="7" max="7"/>
    <col width="12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BOLETIM DE MEDIÇÃO</t>
        </is>
      </c>
    </row>
    <row r="2">
      <c r="A2" s="2" t="inlineStr">
        <is>
          <t>Modelo gratuito do QLTech — qltech.com.br/blog/medicao-de-obra/</t>
        </is>
      </c>
    </row>
    <row r="4">
      <c r="A4" s="3" t="inlineStr">
        <is>
          <t>Obra</t>
        </is>
      </c>
      <c r="C4" t="inlineStr">
        <is>
          <t>Reforma da Escola Municipal (exemplo)</t>
        </is>
      </c>
    </row>
    <row r="5">
      <c r="A5" s="3" t="inlineStr">
        <is>
          <t>Contratante</t>
        </is>
      </c>
      <c r="C5" t="inlineStr"/>
    </row>
    <row r="6">
      <c r="A6" s="3" t="inlineStr">
        <is>
          <t>Contrato nº</t>
        </is>
      </c>
      <c r="C6" t="inlineStr"/>
    </row>
    <row r="7">
      <c r="A7" s="3" t="inlineStr">
        <is>
          <t>Medição nº</t>
        </is>
      </c>
      <c r="C7" t="inlineStr">
        <is>
          <t>1</t>
        </is>
      </c>
    </row>
    <row r="8">
      <c r="A8" s="3" t="inlineStr">
        <is>
          <t>Período</t>
        </is>
      </c>
      <c r="C8" t="inlineStr">
        <is>
          <t>de __/__/____ a __/__/____</t>
        </is>
      </c>
    </row>
    <row r="9">
      <c r="A9" s="3" t="inlineStr">
        <is>
          <t>Responsável técnico</t>
        </is>
      </c>
      <c r="C9" t="inlineStr"/>
    </row>
    <row r="11" ht="32" customHeight="1">
      <c r="A11" s="4" t="inlineStr">
        <is>
          <t>Item</t>
        </is>
      </c>
      <c r="B11" s="4" t="inlineStr">
        <is>
          <t>Descrição</t>
        </is>
      </c>
      <c r="C11" s="4" t="inlineStr">
        <is>
          <t>Un</t>
        </is>
      </c>
      <c r="D11" s="4" t="inlineStr">
        <is>
          <t>Qtd. contratada</t>
        </is>
      </c>
      <c r="E11" s="4" t="inlineStr">
        <is>
          <t>Preço unitário (R$)</t>
        </is>
      </c>
      <c r="F11" s="4" t="inlineStr">
        <is>
          <t>Acumulado anterior</t>
        </is>
      </c>
      <c r="G11" s="4" t="inlineStr">
        <is>
          <t>Medido no período</t>
        </is>
      </c>
      <c r="H11" s="4" t="inlineStr">
        <is>
          <t>Acumulado</t>
        </is>
      </c>
      <c r="I11" s="4" t="inlineStr">
        <is>
          <t>Saldo</t>
        </is>
      </c>
      <c r="J11" s="4" t="inlineStr">
        <is>
          <t>Valor do período (R$)</t>
        </is>
      </c>
      <c r="K11" s="4" t="inlineStr">
        <is>
          <t>Valor acumulado (R$)</t>
        </is>
      </c>
    </row>
    <row r="12">
      <c r="A12" s="5" t="inlineStr">
        <is>
          <t>1.1</t>
        </is>
      </c>
      <c r="B12" s="6" t="inlineStr">
        <is>
          <t>Placa de obra em chapa galvanizada</t>
        </is>
      </c>
      <c r="C12" s="5" t="inlineStr">
        <is>
          <t>m²</t>
        </is>
      </c>
      <c r="D12" s="7" t="n">
        <v>6</v>
      </c>
      <c r="E12" s="7" t="n">
        <v>412.55</v>
      </c>
      <c r="F12" s="7" t="n">
        <v>6</v>
      </c>
      <c r="G12" s="7" t="n">
        <v>0</v>
      </c>
      <c r="H12" s="8">
        <f>IF(D12="","",F12+G12)</f>
        <v/>
      </c>
      <c r="I12" s="8">
        <f>IF(D12="","",D12-H12)</f>
        <v/>
      </c>
      <c r="J12" s="8">
        <f>IF(D12="","",G12*E12)</f>
        <v/>
      </c>
      <c r="K12" s="8">
        <f>IF(D12="","",H12*E12)</f>
        <v/>
      </c>
    </row>
    <row r="13">
      <c r="A13" s="5" t="inlineStr">
        <is>
          <t>2.1</t>
        </is>
      </c>
      <c r="B13" s="6" t="inlineStr">
        <is>
          <t>Alvenaria de vedação bloco cerâmico 9 cm</t>
        </is>
      </c>
      <c r="C13" s="5" t="inlineStr">
        <is>
          <t>m²</t>
        </is>
      </c>
      <c r="D13" s="7" t="n">
        <v>370</v>
      </c>
      <c r="E13" s="7" t="n">
        <v>89.5</v>
      </c>
      <c r="F13" s="7" t="n">
        <v>120</v>
      </c>
      <c r="G13" s="7" t="n">
        <v>130</v>
      </c>
      <c r="H13" s="8">
        <f>IF(D13="","",F13+G13)</f>
        <v/>
      </c>
      <c r="I13" s="8">
        <f>IF(D13="","",D13-H13)</f>
        <v/>
      </c>
      <c r="J13" s="8">
        <f>IF(D13="","",G13*E13)</f>
        <v/>
      </c>
      <c r="K13" s="8">
        <f>IF(D13="","",H13*E13)</f>
        <v/>
      </c>
    </row>
    <row r="14">
      <c r="A14" s="5" t="inlineStr">
        <is>
          <t>2.2</t>
        </is>
      </c>
      <c r="B14" s="6" t="inlineStr">
        <is>
          <t>Alvenaria de vedação bloco cerâmico 14 cm</t>
        </is>
      </c>
      <c r="C14" s="5" t="inlineStr">
        <is>
          <t>m²</t>
        </is>
      </c>
      <c r="D14" s="7" t="n">
        <v>200</v>
      </c>
      <c r="E14" s="7" t="n">
        <v>104.2</v>
      </c>
      <c r="F14" s="7" t="n">
        <v>0</v>
      </c>
      <c r="G14" s="7" t="n">
        <v>60</v>
      </c>
      <c r="H14" s="8">
        <f>IF(D14="","",F14+G14)</f>
        <v/>
      </c>
      <c r="I14" s="8">
        <f>IF(D14="","",D14-H14)</f>
        <v/>
      </c>
      <c r="J14" s="8">
        <f>IF(D14="","",G14*E14)</f>
        <v/>
      </c>
      <c r="K14" s="8">
        <f>IF(D14="","",H14*E14)</f>
        <v/>
      </c>
    </row>
    <row r="15">
      <c r="A15" s="5" t="inlineStr">
        <is>
          <t>3.1</t>
        </is>
      </c>
      <c r="B15" s="6" t="inlineStr">
        <is>
          <t>Chapisco em parede, argamassa 1:3</t>
        </is>
      </c>
      <c r="C15" s="5" t="inlineStr">
        <is>
          <t>m²</t>
        </is>
      </c>
      <c r="D15" s="7" t="n">
        <v>700</v>
      </c>
      <c r="E15" s="7" t="n">
        <v>7.85</v>
      </c>
      <c r="F15" s="7" t="n">
        <v>0</v>
      </c>
      <c r="G15" s="7" t="n">
        <v>0</v>
      </c>
      <c r="H15" s="8">
        <f>IF(D15="","",F15+G15)</f>
        <v/>
      </c>
      <c r="I15" s="8">
        <f>IF(D15="","",D15-H15)</f>
        <v/>
      </c>
      <c r="J15" s="8">
        <f>IF(D15="","",G15*E15)</f>
        <v/>
      </c>
      <c r="K15" s="8">
        <f>IF(D15="","",H15*E15)</f>
        <v/>
      </c>
    </row>
    <row r="16">
      <c r="A16" s="5" t="n"/>
      <c r="B16" s="6" t="n"/>
      <c r="C16" s="5" t="n"/>
      <c r="D16" s="7" t="n"/>
      <c r="E16" s="7" t="n"/>
      <c r="F16" s="7" t="n"/>
      <c r="G16" s="7" t="n"/>
      <c r="H16" s="8">
        <f>IF(D16="","",F16+G16)</f>
        <v/>
      </c>
      <c r="I16" s="8">
        <f>IF(D16="","",D16-H16)</f>
        <v/>
      </c>
      <c r="J16" s="8">
        <f>IF(D16="","",G16*E16)</f>
        <v/>
      </c>
      <c r="K16" s="8">
        <f>IF(D16="","",H16*E16)</f>
        <v/>
      </c>
    </row>
    <row r="17">
      <c r="A17" s="5" t="n"/>
      <c r="B17" s="6" t="n"/>
      <c r="C17" s="5" t="n"/>
      <c r="D17" s="7" t="n"/>
      <c r="E17" s="7" t="n"/>
      <c r="F17" s="7" t="n"/>
      <c r="G17" s="7" t="n"/>
      <c r="H17" s="8">
        <f>IF(D17="","",F17+G17)</f>
        <v/>
      </c>
      <c r="I17" s="8">
        <f>IF(D17="","",D17-H17)</f>
        <v/>
      </c>
      <c r="J17" s="8">
        <f>IF(D17="","",G17*E17)</f>
        <v/>
      </c>
      <c r="K17" s="8">
        <f>IF(D17="","",H17*E17)</f>
        <v/>
      </c>
    </row>
    <row r="18">
      <c r="A18" s="5" t="n"/>
      <c r="B18" s="6" t="n"/>
      <c r="C18" s="5" t="n"/>
      <c r="D18" s="7" t="n"/>
      <c r="E18" s="7" t="n"/>
      <c r="F18" s="7" t="n"/>
      <c r="G18" s="7" t="n"/>
      <c r="H18" s="8">
        <f>IF(D18="","",F18+G18)</f>
        <v/>
      </c>
      <c r="I18" s="8">
        <f>IF(D18="","",D18-H18)</f>
        <v/>
      </c>
      <c r="J18" s="8">
        <f>IF(D18="","",G18*E18)</f>
        <v/>
      </c>
      <c r="K18" s="8">
        <f>IF(D18="","",H18*E18)</f>
        <v/>
      </c>
    </row>
    <row r="19">
      <c r="A19" s="5" t="n"/>
      <c r="B19" s="6" t="n"/>
      <c r="C19" s="5" t="n"/>
      <c r="D19" s="7" t="n"/>
      <c r="E19" s="7" t="n"/>
      <c r="F19" s="7" t="n"/>
      <c r="G19" s="7" t="n"/>
      <c r="H19" s="8">
        <f>IF(D19="","",F19+G19)</f>
        <v/>
      </c>
      <c r="I19" s="8">
        <f>IF(D19="","",D19-H19)</f>
        <v/>
      </c>
      <c r="J19" s="8">
        <f>IF(D19="","",G19*E19)</f>
        <v/>
      </c>
      <c r="K19" s="8">
        <f>IF(D19="","",H19*E19)</f>
        <v/>
      </c>
    </row>
    <row r="20">
      <c r="A20" s="5" t="n"/>
      <c r="B20" s="6" t="n"/>
      <c r="C20" s="5" t="n"/>
      <c r="D20" s="7" t="n"/>
      <c r="E20" s="7" t="n"/>
      <c r="F20" s="7" t="n"/>
      <c r="G20" s="7" t="n"/>
      <c r="H20" s="8">
        <f>IF(D20="","",F20+G20)</f>
        <v/>
      </c>
      <c r="I20" s="8">
        <f>IF(D20="","",D20-H20)</f>
        <v/>
      </c>
      <c r="J20" s="8">
        <f>IF(D20="","",G20*E20)</f>
        <v/>
      </c>
      <c r="K20" s="8">
        <f>IF(D20="","",H20*E20)</f>
        <v/>
      </c>
    </row>
    <row r="21">
      <c r="A21" s="5" t="n"/>
      <c r="B21" s="6" t="n"/>
      <c r="C21" s="5" t="n"/>
      <c r="D21" s="7" t="n"/>
      <c r="E21" s="7" t="n"/>
      <c r="F21" s="7" t="n"/>
      <c r="G21" s="7" t="n"/>
      <c r="H21" s="8">
        <f>IF(D21="","",F21+G21)</f>
        <v/>
      </c>
      <c r="I21" s="8">
        <f>IF(D21="","",D21-H21)</f>
        <v/>
      </c>
      <c r="J21" s="8">
        <f>IF(D21="","",G21*E21)</f>
        <v/>
      </c>
      <c r="K21" s="8">
        <f>IF(D21="","",H21*E21)</f>
        <v/>
      </c>
    </row>
    <row r="22">
      <c r="A22" s="5" t="n"/>
      <c r="B22" s="6" t="n"/>
      <c r="C22" s="5" t="n"/>
      <c r="D22" s="7" t="n"/>
      <c r="E22" s="7" t="n"/>
      <c r="F22" s="7" t="n"/>
      <c r="G22" s="7" t="n"/>
      <c r="H22" s="8">
        <f>IF(D22="","",F22+G22)</f>
        <v/>
      </c>
      <c r="I22" s="8">
        <f>IF(D22="","",D22-H22)</f>
        <v/>
      </c>
      <c r="J22" s="8">
        <f>IF(D22="","",G22*E22)</f>
        <v/>
      </c>
      <c r="K22" s="8">
        <f>IF(D22="","",H22*E22)</f>
        <v/>
      </c>
    </row>
    <row r="23">
      <c r="A23" s="5" t="n"/>
      <c r="B23" s="6" t="n"/>
      <c r="C23" s="5" t="n"/>
      <c r="D23" s="7" t="n"/>
      <c r="E23" s="7" t="n"/>
      <c r="F23" s="7" t="n"/>
      <c r="G23" s="7" t="n"/>
      <c r="H23" s="8">
        <f>IF(D23="","",F23+G23)</f>
        <v/>
      </c>
      <c r="I23" s="8">
        <f>IF(D23="","",D23-H23)</f>
        <v/>
      </c>
      <c r="J23" s="8">
        <f>IF(D23="","",G23*E23)</f>
        <v/>
      </c>
      <c r="K23" s="8">
        <f>IF(D23="","",H23*E23)</f>
        <v/>
      </c>
    </row>
    <row r="24">
      <c r="A24" s="5" t="n"/>
      <c r="B24" s="6" t="n"/>
      <c r="C24" s="5" t="n"/>
      <c r="D24" s="7" t="n"/>
      <c r="E24" s="7" t="n"/>
      <c r="F24" s="7" t="n"/>
      <c r="G24" s="7" t="n"/>
      <c r="H24" s="8">
        <f>IF(D24="","",F24+G24)</f>
        <v/>
      </c>
      <c r="I24" s="8">
        <f>IF(D24="","",D24-H24)</f>
        <v/>
      </c>
      <c r="J24" s="8">
        <f>IF(D24="","",G24*E24)</f>
        <v/>
      </c>
      <c r="K24" s="8">
        <f>IF(D24="","",H24*E24)</f>
        <v/>
      </c>
    </row>
    <row r="25">
      <c r="A25" s="5" t="n"/>
      <c r="B25" s="6" t="n"/>
      <c r="C25" s="5" t="n"/>
      <c r="D25" s="7" t="n"/>
      <c r="E25" s="7" t="n"/>
      <c r="F25" s="7" t="n"/>
      <c r="G25" s="7" t="n"/>
      <c r="H25" s="8">
        <f>IF(D25="","",F25+G25)</f>
        <v/>
      </c>
      <c r="I25" s="8">
        <f>IF(D25="","",D25-H25)</f>
        <v/>
      </c>
      <c r="J25" s="8">
        <f>IF(D25="","",G25*E25)</f>
        <v/>
      </c>
      <c r="K25" s="8">
        <f>IF(D25="","",H25*E25)</f>
        <v/>
      </c>
    </row>
    <row r="26">
      <c r="A26" s="5" t="n"/>
      <c r="B26" s="6" t="n"/>
      <c r="C26" s="5" t="n"/>
      <c r="D26" s="7" t="n"/>
      <c r="E26" s="7" t="n"/>
      <c r="F26" s="7" t="n"/>
      <c r="G26" s="7" t="n"/>
      <c r="H26" s="8">
        <f>IF(D26="","",F26+G26)</f>
        <v/>
      </c>
      <c r="I26" s="8">
        <f>IF(D26="","",D26-H26)</f>
        <v/>
      </c>
      <c r="J26" s="8">
        <f>IF(D26="","",G26*E26)</f>
        <v/>
      </c>
      <c r="K26" s="8">
        <f>IF(D26="","",H26*E26)</f>
        <v/>
      </c>
    </row>
    <row r="27">
      <c r="A27" s="5" t="n"/>
      <c r="B27" s="6" t="n"/>
      <c r="C27" s="5" t="n"/>
      <c r="D27" s="7" t="n"/>
      <c r="E27" s="7" t="n"/>
      <c r="F27" s="7" t="n"/>
      <c r="G27" s="7" t="n"/>
      <c r="H27" s="8">
        <f>IF(D27="","",F27+G27)</f>
        <v/>
      </c>
      <c r="I27" s="8">
        <f>IF(D27="","",D27-H27)</f>
        <v/>
      </c>
      <c r="J27" s="8">
        <f>IF(D27="","",G27*E27)</f>
        <v/>
      </c>
      <c r="K27" s="8">
        <f>IF(D27="","",H27*E27)</f>
        <v/>
      </c>
    </row>
    <row r="28">
      <c r="A28" s="5" t="n"/>
      <c r="B28" s="6" t="n"/>
      <c r="C28" s="5" t="n"/>
      <c r="D28" s="7" t="n"/>
      <c r="E28" s="7" t="n"/>
      <c r="F28" s="7" t="n"/>
      <c r="G28" s="7" t="n"/>
      <c r="H28" s="8">
        <f>IF(D28="","",F28+G28)</f>
        <v/>
      </c>
      <c r="I28" s="8">
        <f>IF(D28="","",D28-H28)</f>
        <v/>
      </c>
      <c r="J28" s="8">
        <f>IF(D28="","",G28*E28)</f>
        <v/>
      </c>
      <c r="K28" s="8">
        <f>IF(D28="","",H28*E28)</f>
        <v/>
      </c>
    </row>
    <row r="29">
      <c r="A29" s="5" t="n"/>
      <c r="B29" s="6" t="n"/>
      <c r="C29" s="5" t="n"/>
      <c r="D29" s="7" t="n"/>
      <c r="E29" s="7" t="n"/>
      <c r="F29" s="7" t="n"/>
      <c r="G29" s="7" t="n"/>
      <c r="H29" s="8">
        <f>IF(D29="","",F29+G29)</f>
        <v/>
      </c>
      <c r="I29" s="8">
        <f>IF(D29="","",D29-H29)</f>
        <v/>
      </c>
      <c r="J29" s="8">
        <f>IF(D29="","",G29*E29)</f>
        <v/>
      </c>
      <c r="K29" s="8">
        <f>IF(D29="","",H29*E29)</f>
        <v/>
      </c>
    </row>
    <row r="30">
      <c r="A30" s="5" t="n"/>
      <c r="B30" s="6" t="n"/>
      <c r="C30" s="5" t="n"/>
      <c r="D30" s="7" t="n"/>
      <c r="E30" s="7" t="n"/>
      <c r="F30" s="7" t="n"/>
      <c r="G30" s="7" t="n"/>
      <c r="H30" s="8">
        <f>IF(D30="","",F30+G30)</f>
        <v/>
      </c>
      <c r="I30" s="8">
        <f>IF(D30="","",D30-H30)</f>
        <v/>
      </c>
      <c r="J30" s="8">
        <f>IF(D30="","",G30*E30)</f>
        <v/>
      </c>
      <c r="K30" s="8">
        <f>IF(D30="","",H30*E30)</f>
        <v/>
      </c>
    </row>
    <row r="31">
      <c r="A31" s="5" t="n"/>
      <c r="B31" s="6" t="n"/>
      <c r="C31" s="5" t="n"/>
      <c r="D31" s="7" t="n"/>
      <c r="E31" s="7" t="n"/>
      <c r="F31" s="7" t="n"/>
      <c r="G31" s="7" t="n"/>
      <c r="H31" s="8">
        <f>IF(D31="","",F31+G31)</f>
        <v/>
      </c>
      <c r="I31" s="8">
        <f>IF(D31="","",D31-H31)</f>
        <v/>
      </c>
      <c r="J31" s="8">
        <f>IF(D31="","",G31*E31)</f>
        <v/>
      </c>
      <c r="K31" s="8">
        <f>IF(D31="","",H31*E31)</f>
        <v/>
      </c>
    </row>
    <row r="32">
      <c r="B32" s="3" t="inlineStr">
        <is>
          <t>TOTAL</t>
        </is>
      </c>
      <c r="J32" s="9">
        <f>SUM(J12:J31)</f>
        <v/>
      </c>
      <c r="K32" s="9">
        <f>SUM(K12:K31)</f>
        <v/>
      </c>
    </row>
    <row r="34">
      <c r="A34" s="10" t="inlineStr">
        <is>
          <t>Como usar: preencha Qtd. contratada, Preço unitário, Acumulado anterior e Medido no período. As colunas cinza são calculadas.</t>
        </is>
      </c>
    </row>
    <row r="35">
      <c r="A35" s="10" t="inlineStr">
        <is>
          <t>A base é sempre a PLANILHA CONTRATUAL (a que foi assinada), não o orçamento da proposta.</t>
        </is>
      </c>
    </row>
    <row r="36">
      <c r="A36" s="10" t="inlineStr">
        <is>
          <t>Saldo em vermelho = medição acima do contratado naquele item. Isso só se resolve com aditivo.</t>
        </is>
      </c>
    </row>
    <row r="37">
      <c r="A37" s="10" t="inlineStr">
        <is>
          <t>Guarde a foto e o diário de cada item medido: é a prova se houver glosa.</t>
        </is>
      </c>
    </row>
    <row r="40">
      <c r="B40" t="inlineStr">
        <is>
          <t>__________________________________</t>
        </is>
      </c>
      <c r="G40" t="inlineStr">
        <is>
          <t>__________________________________</t>
        </is>
      </c>
    </row>
    <row r="41">
      <c r="B41" s="10" t="inlineStr">
        <is>
          <t>Contratada (responsável técnico)</t>
        </is>
      </c>
      <c r="G41" s="10" t="inlineStr">
        <is>
          <t>Fiscal do contrato</t>
        </is>
      </c>
    </row>
  </sheetData>
  <mergeCells count="6">
    <mergeCell ref="C6:H6"/>
    <mergeCell ref="C5:H5"/>
    <mergeCell ref="C9:H9"/>
    <mergeCell ref="C8:H8"/>
    <mergeCell ref="C4:H4"/>
    <mergeCell ref="C7:H7"/>
  </mergeCells>
  <conditionalFormatting sqref="I12:I31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2026-10-12T16:48:27Z</dcterms:created>
  <dcterms:modified xsi:type="dcterms:W3CDTF">2026-10-12T16:48:27Z</dcterms:modified>
</cp:coreProperties>
</file>